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rtada" sheetId="1" state="visible" r:id="rId1"/>
    <sheet xmlns:r="http://schemas.openxmlformats.org/officeDocument/2006/relationships" name="Datos del estudio" sheetId="2" state="visible" r:id="rId2"/>
    <sheet xmlns:r="http://schemas.openxmlformats.org/officeDocument/2006/relationships" name="Cronometraje" sheetId="3" state="visible" r:id="rId3"/>
    <sheet xmlns:r="http://schemas.openxmlformats.org/officeDocument/2006/relationships" name="Resumen" sheetId="4" state="visible" r:id="rId4"/>
    <sheet xmlns:r="http://schemas.openxmlformats.org/officeDocument/2006/relationships" name="Suplementos OIT-TAL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color rgb="000284C7"/>
      <sz val="12"/>
    </font>
    <font>
      <name val="Calibri"/>
      <b val="1"/>
      <sz val="11"/>
    </font>
    <font>
      <name val="Calibri"/>
      <sz val="11"/>
    </font>
    <font>
      <name val="Calibri"/>
      <i val="1"/>
      <color rgb="006B7280"/>
      <sz val="10"/>
    </font>
    <font>
      <name val="Calibr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0284C7"/>
        <bgColor rgb="000284C7"/>
      </patternFill>
    </fill>
    <fill>
      <patternFill patternType="solid">
        <fgColor rgb="00E0F2FE"/>
        <bgColor rgb="00E0F2F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3" borderId="0" applyAlignment="1" pivotButton="0" quotePrefix="0" xfId="0">
      <alignment horizontal="center"/>
    </xf>
    <xf numFmtId="0" fontId="3" fillId="4" borderId="0" pivotButton="0" quotePrefix="0" xfId="0"/>
    <xf numFmtId="0" fontId="4" fillId="0" borderId="0" applyAlignment="1" pivotButton="0" quotePrefix="0" xfId="0">
      <alignment horizontal="left"/>
    </xf>
    <xf numFmtId="0" fontId="6" fillId="3" borderId="1" applyAlignment="1" pivotButton="0" quotePrefix="0" xfId="0">
      <alignment horizontal="center" wrapText="1"/>
    </xf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17"/>
  <sheetViews>
    <sheetView workbookViewId="0">
      <selection activeCell="A1" sqref="A1"/>
    </sheetView>
  </sheetViews>
  <sheetFormatPr baseColWidth="8" defaultRowHeight="15"/>
  <cols>
    <col width="2" customWidth="1" min="1" max="1"/>
    <col width="90" customWidth="1" min="2" max="2"/>
  </cols>
  <sheetData>
    <row r="2">
      <c r="B2" s="1" t="inlineStr">
        <is>
          <t>Plantilla de Estudio de Métodos y Tiempos</t>
        </is>
      </c>
    </row>
    <row r="3"/>
    <row r="4"/>
    <row r="6">
      <c r="B6" s="2" t="inlineStr">
        <is>
          <t>ProdCont — Ingeniería de la productividad industrial</t>
        </is>
      </c>
    </row>
    <row r="8">
      <c r="B8" s="3" t="inlineStr">
        <is>
          <t>Cómo usar esta plantilla:</t>
        </is>
      </c>
    </row>
    <row r="9">
      <c r="B9" s="4" t="inlineStr">
        <is>
          <t>1. Completa la hoja 'Datos del estudio' con la información general.</t>
        </is>
      </c>
    </row>
    <row r="10">
      <c r="B10" s="4" t="inlineStr">
        <is>
          <t>2. Registra las vueltas del cronómetro en la hoja 'Cronometraje'.</t>
        </is>
      </c>
    </row>
    <row r="11">
      <c r="B11" s="4" t="inlineStr">
        <is>
          <t>3. Aplica la valoración del ritmo a cada vuelta (Westinghouse u OIT).</t>
        </is>
      </c>
    </row>
    <row r="12">
      <c r="B12" s="4" t="inlineStr">
        <is>
          <t>4. La hoja 'Resumen' calcula automáticamente tiempo normal, suplementos y tiempo estándar.</t>
        </is>
      </c>
    </row>
    <row r="13">
      <c r="B13" s="4" t="inlineStr">
        <is>
          <t>5. Consulta la hoja 'Suplementos OIT/TAL' para seleccionar los suplementos adecuados.</t>
        </is>
      </c>
    </row>
    <row r="14">
      <c r="B14" s="4" t="inlineStr">
        <is>
          <t>6. Exporta o imprime cuando completes el estudio.</t>
        </is>
      </c>
    </row>
    <row r="16">
      <c r="B16" s="5" t="inlineStr">
        <is>
          <t>Aviso: Esta plantilla es una herramienta de apoyo. Para estudios con validez legal o sindical,</t>
        </is>
      </c>
    </row>
    <row r="17">
      <c r="B17" s="5" t="inlineStr">
        <is>
          <t>consulta con un técnico de métodos y tiempos colegiado o una consultoría especializada.</t>
        </is>
      </c>
    </row>
  </sheetData>
  <mergeCells count="1">
    <mergeCell ref="B2:F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32" customWidth="1" min="1" max="1"/>
    <col width="38" customWidth="1" min="2" max="2"/>
    <col width="30" customWidth="1" min="3" max="3"/>
  </cols>
  <sheetData>
    <row r="1">
      <c r="A1" s="1" t="inlineStr">
        <is>
          <t>Datos generales del estudio</t>
        </is>
      </c>
    </row>
    <row r="3">
      <c r="A3" s="6" t="inlineStr">
        <is>
          <t>Campo</t>
        </is>
      </c>
      <c r="B3" s="6" t="inlineStr">
        <is>
          <t>Valor</t>
        </is>
      </c>
      <c r="C3" s="6" t="inlineStr">
        <is>
          <t>Notas / unidades</t>
        </is>
      </c>
    </row>
    <row r="4">
      <c r="A4" s="7" t="inlineStr">
        <is>
          <t>Empresa</t>
        </is>
      </c>
      <c r="B4" s="8" t="inlineStr"/>
      <c r="C4" s="5" t="inlineStr"/>
    </row>
    <row r="5">
      <c r="A5" s="7" t="inlineStr">
        <is>
          <t>Planta / centro</t>
        </is>
      </c>
      <c r="B5" s="8" t="inlineStr"/>
      <c r="C5" s="5" t="inlineStr"/>
    </row>
    <row r="6">
      <c r="A6" s="7" t="inlineStr">
        <is>
          <t>Departamento / sección</t>
        </is>
      </c>
      <c r="B6" s="8" t="inlineStr"/>
      <c r="C6" s="5" t="inlineStr"/>
    </row>
    <row r="7">
      <c r="A7" s="7" t="inlineStr">
        <is>
          <t>Operación estudiada</t>
        </is>
      </c>
      <c r="B7" s="8" t="inlineStr"/>
      <c r="C7" s="5" t="inlineStr"/>
    </row>
    <row r="8">
      <c r="A8" s="7" t="inlineStr">
        <is>
          <t>Código de operación</t>
        </is>
      </c>
      <c r="B8" s="8" t="inlineStr"/>
      <c r="C8" s="5" t="inlineStr"/>
    </row>
    <row r="9">
      <c r="A9" s="7" t="inlineStr">
        <is>
          <t>Operario (código o nombre)</t>
        </is>
      </c>
      <c r="B9" s="8" t="inlineStr"/>
      <c r="C9" s="5" t="inlineStr"/>
    </row>
    <row r="10">
      <c r="A10" s="7" t="inlineStr">
        <is>
          <t>Experiencia del operario</t>
        </is>
      </c>
      <c r="B10" s="8" t="inlineStr"/>
      <c r="C10" s="5" t="inlineStr"/>
    </row>
    <row r="11">
      <c r="A11" s="7" t="inlineStr">
        <is>
          <t>Máquina / equipo</t>
        </is>
      </c>
      <c r="B11" s="8" t="inlineStr"/>
      <c r="C11" s="5" t="inlineStr"/>
    </row>
    <row r="12">
      <c r="A12" s="7" t="inlineStr">
        <is>
          <t>Fecha del estudio</t>
        </is>
      </c>
      <c r="B12" s="8" t="inlineStr"/>
      <c r="C12" s="5" t="inlineStr"/>
    </row>
    <row r="13">
      <c r="A13" s="7" t="inlineStr">
        <is>
          <t>Hora de inicio</t>
        </is>
      </c>
      <c r="B13" s="8" t="inlineStr"/>
      <c r="C13" s="5" t="inlineStr"/>
    </row>
    <row r="14">
      <c r="A14" s="7" t="inlineStr">
        <is>
          <t>Hora de fin</t>
        </is>
      </c>
      <c r="B14" s="8" t="inlineStr"/>
      <c r="C14" s="5" t="inlineStr"/>
    </row>
    <row r="15">
      <c r="A15" s="7" t="inlineStr">
        <is>
          <t>Técnico que realiza el estudio</t>
        </is>
      </c>
      <c r="B15" s="8" t="inlineStr"/>
      <c r="C15" s="5" t="inlineStr"/>
    </row>
    <row r="16">
      <c r="A16" s="7" t="inlineStr">
        <is>
          <t>Método de valoración del ritmo</t>
        </is>
      </c>
      <c r="B16" s="8" t="inlineStr">
        <is>
          <t>Westinghouse / OIT / Bedaux / otro</t>
        </is>
      </c>
      <c r="C16" s="5" t="inlineStr"/>
    </row>
    <row r="17">
      <c r="A17" s="7" t="inlineStr">
        <is>
          <t>Tabla de suplementos aplicada</t>
        </is>
      </c>
      <c r="B17" s="8" t="inlineStr">
        <is>
          <t>OIT / TAL</t>
        </is>
      </c>
      <c r="C17" s="5" t="inlineStr"/>
    </row>
    <row r="18">
      <c r="A18" s="7" t="inlineStr">
        <is>
          <t>Observaciones generales</t>
        </is>
      </c>
      <c r="B18" s="8" t="inlineStr"/>
      <c r="C18" s="5" t="inlineStr"/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8" customWidth="1" min="4" max="4"/>
    <col width="18" customWidth="1" min="5" max="5"/>
    <col width="14" customWidth="1" min="6" max="6"/>
    <col width="18" customWidth="1" min="7" max="7"/>
    <col width="30" customWidth="1" min="8" max="8"/>
  </cols>
  <sheetData>
    <row r="1">
      <c r="A1" s="1" t="inlineStr">
        <is>
          <t>Registro de vueltas del cronómetro</t>
        </is>
      </c>
    </row>
    <row r="3" ht="32" customHeight="1">
      <c r="A3" s="9" t="inlineStr">
        <is>
          <t>N° vuelta</t>
        </is>
      </c>
      <c r="B3" s="9" t="inlineStr">
        <is>
          <t>Elemento / actividad</t>
        </is>
      </c>
      <c r="C3" s="9" t="inlineStr">
        <is>
          <t>Tiempo observado (min)</t>
        </is>
      </c>
      <c r="D3" s="9" t="inlineStr">
        <is>
          <t>Valoración del ritmo (%)</t>
        </is>
      </c>
      <c r="E3" s="9" t="inlineStr">
        <is>
          <t>Tiempo normal (min)</t>
        </is>
      </c>
      <c r="F3" s="9" t="inlineStr">
        <is>
          <t>Suplemento (%)</t>
        </is>
      </c>
      <c r="G3" s="9" t="inlineStr">
        <is>
          <t>Tiempo estándar (min)</t>
        </is>
      </c>
      <c r="H3" s="9" t="inlineStr">
        <is>
          <t>Notas / observaciones</t>
        </is>
      </c>
    </row>
    <row r="4">
      <c r="A4" s="10" t="n"/>
      <c r="B4" s="10" t="n"/>
      <c r="C4" s="10" t="n"/>
      <c r="D4" s="10" t="n"/>
      <c r="E4" s="10">
        <f>IF(OR(C4="",D4=""),"",C4*D4/100)</f>
        <v/>
      </c>
      <c r="F4" s="10" t="n"/>
      <c r="G4" s="10">
        <f>IF(OR(E4="",F4=""),"",E4*(1+F4/100))</f>
        <v/>
      </c>
      <c r="H4" s="10" t="n"/>
    </row>
    <row r="5">
      <c r="A5" s="10" t="n"/>
      <c r="B5" s="10" t="n"/>
      <c r="C5" s="10" t="n"/>
      <c r="D5" s="10" t="n"/>
      <c r="E5" s="10">
        <f>IF(OR(C5="",D5=""),"",C5*D5/100)</f>
        <v/>
      </c>
      <c r="F5" s="10" t="n"/>
      <c r="G5" s="10">
        <f>IF(OR(E5="",F5=""),"",E5*(1+F5/100))</f>
        <v/>
      </c>
      <c r="H5" s="10" t="n"/>
    </row>
    <row r="6">
      <c r="A6" s="10" t="n"/>
      <c r="B6" s="10" t="n"/>
      <c r="C6" s="10" t="n"/>
      <c r="D6" s="10" t="n"/>
      <c r="E6" s="10">
        <f>IF(OR(C6="",D6=""),"",C6*D6/100)</f>
        <v/>
      </c>
      <c r="F6" s="10" t="n"/>
      <c r="G6" s="10">
        <f>IF(OR(E6="",F6=""),"",E6*(1+F6/100))</f>
        <v/>
      </c>
      <c r="H6" s="10" t="n"/>
    </row>
    <row r="7">
      <c r="A7" s="10" t="n"/>
      <c r="B7" s="10" t="n"/>
      <c r="C7" s="10" t="n"/>
      <c r="D7" s="10" t="n"/>
      <c r="E7" s="10">
        <f>IF(OR(C7="",D7=""),"",C7*D7/100)</f>
        <v/>
      </c>
      <c r="F7" s="10" t="n"/>
      <c r="G7" s="10">
        <f>IF(OR(E7="",F7=""),"",E7*(1+F7/100))</f>
        <v/>
      </c>
      <c r="H7" s="10" t="n"/>
    </row>
    <row r="8">
      <c r="A8" s="10" t="n"/>
      <c r="B8" s="10" t="n"/>
      <c r="C8" s="10" t="n"/>
      <c r="D8" s="10" t="n"/>
      <c r="E8" s="10">
        <f>IF(OR(C8="",D8=""),"",C8*D8/100)</f>
        <v/>
      </c>
      <c r="F8" s="10" t="n"/>
      <c r="G8" s="10">
        <f>IF(OR(E8="",F8=""),"",E8*(1+F8/100))</f>
        <v/>
      </c>
      <c r="H8" s="10" t="n"/>
    </row>
    <row r="9">
      <c r="A9" s="10" t="n"/>
      <c r="B9" s="10" t="n"/>
      <c r="C9" s="10" t="n"/>
      <c r="D9" s="10" t="n"/>
      <c r="E9" s="10">
        <f>IF(OR(C9="",D9=""),"",C9*D9/100)</f>
        <v/>
      </c>
      <c r="F9" s="10" t="n"/>
      <c r="G9" s="10">
        <f>IF(OR(E9="",F9=""),"",E9*(1+F9/100))</f>
        <v/>
      </c>
      <c r="H9" s="10" t="n"/>
    </row>
    <row r="10">
      <c r="A10" s="10" t="n"/>
      <c r="B10" s="10" t="n"/>
      <c r="C10" s="10" t="n"/>
      <c r="D10" s="10" t="n"/>
      <c r="E10" s="10">
        <f>IF(OR(C10="",D10=""),"",C10*D10/100)</f>
        <v/>
      </c>
      <c r="F10" s="10" t="n"/>
      <c r="G10" s="10">
        <f>IF(OR(E10="",F10=""),"",E10*(1+F10/100))</f>
        <v/>
      </c>
      <c r="H10" s="10" t="n"/>
    </row>
    <row r="11">
      <c r="A11" s="10" t="n"/>
      <c r="B11" s="10" t="n"/>
      <c r="C11" s="10" t="n"/>
      <c r="D11" s="10" t="n"/>
      <c r="E11" s="10">
        <f>IF(OR(C11="",D11=""),"",C11*D11/100)</f>
        <v/>
      </c>
      <c r="F11" s="10" t="n"/>
      <c r="G11" s="10">
        <f>IF(OR(E11="",F11=""),"",E11*(1+F11/100))</f>
        <v/>
      </c>
      <c r="H11" s="10" t="n"/>
    </row>
    <row r="12">
      <c r="A12" s="10" t="n"/>
      <c r="B12" s="10" t="n"/>
      <c r="C12" s="10" t="n"/>
      <c r="D12" s="10" t="n"/>
      <c r="E12" s="10">
        <f>IF(OR(C12="",D12=""),"",C12*D12/100)</f>
        <v/>
      </c>
      <c r="F12" s="10" t="n"/>
      <c r="G12" s="10">
        <f>IF(OR(E12="",F12=""),"",E12*(1+F12/100))</f>
        <v/>
      </c>
      <c r="H12" s="10" t="n"/>
    </row>
    <row r="13">
      <c r="A13" s="10" t="n"/>
      <c r="B13" s="10" t="n"/>
      <c r="C13" s="10" t="n"/>
      <c r="D13" s="10" t="n"/>
      <c r="E13" s="10">
        <f>IF(OR(C13="",D13=""),"",C13*D13/100)</f>
        <v/>
      </c>
      <c r="F13" s="10" t="n"/>
      <c r="G13" s="10">
        <f>IF(OR(E13="",F13=""),"",E13*(1+F13/100))</f>
        <v/>
      </c>
      <c r="H13" s="10" t="n"/>
    </row>
    <row r="14">
      <c r="A14" s="10" t="n"/>
      <c r="B14" s="10" t="n"/>
      <c r="C14" s="10" t="n"/>
      <c r="D14" s="10" t="n"/>
      <c r="E14" s="10">
        <f>IF(OR(C14="",D14=""),"",C14*D14/100)</f>
        <v/>
      </c>
      <c r="F14" s="10" t="n"/>
      <c r="G14" s="10">
        <f>IF(OR(E14="",F14=""),"",E14*(1+F14/100))</f>
        <v/>
      </c>
      <c r="H14" s="10" t="n"/>
    </row>
    <row r="15">
      <c r="A15" s="10" t="n"/>
      <c r="B15" s="10" t="n"/>
      <c r="C15" s="10" t="n"/>
      <c r="D15" s="10" t="n"/>
      <c r="E15" s="10">
        <f>IF(OR(C15="",D15=""),"",C15*D15/100)</f>
        <v/>
      </c>
      <c r="F15" s="10" t="n"/>
      <c r="G15" s="10">
        <f>IF(OR(E15="",F15=""),"",E15*(1+F15/100))</f>
        <v/>
      </c>
      <c r="H15" s="10" t="n"/>
    </row>
    <row r="16">
      <c r="A16" s="10" t="n"/>
      <c r="B16" s="10" t="n"/>
      <c r="C16" s="10" t="n"/>
      <c r="D16" s="10" t="n"/>
      <c r="E16" s="10">
        <f>IF(OR(C16="",D16=""),"",C16*D16/100)</f>
        <v/>
      </c>
      <c r="F16" s="10" t="n"/>
      <c r="G16" s="10">
        <f>IF(OR(E16="",F16=""),"",E16*(1+F16/100))</f>
        <v/>
      </c>
      <c r="H16" s="10" t="n"/>
    </row>
    <row r="17">
      <c r="A17" s="10" t="n"/>
      <c r="B17" s="10" t="n"/>
      <c r="C17" s="10" t="n"/>
      <c r="D17" s="10" t="n"/>
      <c r="E17" s="10">
        <f>IF(OR(C17="",D17=""),"",C17*D17/100)</f>
        <v/>
      </c>
      <c r="F17" s="10" t="n"/>
      <c r="G17" s="10">
        <f>IF(OR(E17="",F17=""),"",E17*(1+F17/100))</f>
        <v/>
      </c>
      <c r="H17" s="10" t="n"/>
    </row>
    <row r="18">
      <c r="A18" s="10" t="n"/>
      <c r="B18" s="10" t="n"/>
      <c r="C18" s="10" t="n"/>
      <c r="D18" s="10" t="n"/>
      <c r="E18" s="10">
        <f>IF(OR(C18="",D18=""),"",C18*D18/100)</f>
        <v/>
      </c>
      <c r="F18" s="10" t="n"/>
      <c r="G18" s="10">
        <f>IF(OR(E18="",F18=""),"",E18*(1+F18/100))</f>
        <v/>
      </c>
      <c r="H18" s="10" t="n"/>
    </row>
    <row r="19">
      <c r="A19" s="10" t="n"/>
      <c r="B19" s="10" t="n"/>
      <c r="C19" s="10" t="n"/>
      <c r="D19" s="10" t="n"/>
      <c r="E19" s="10">
        <f>IF(OR(C19="",D19=""),"",C19*D19/100)</f>
        <v/>
      </c>
      <c r="F19" s="10" t="n"/>
      <c r="G19" s="10">
        <f>IF(OR(E19="",F19=""),"",E19*(1+F19/100))</f>
        <v/>
      </c>
      <c r="H19" s="10" t="n"/>
    </row>
    <row r="20">
      <c r="A20" s="10" t="n"/>
      <c r="B20" s="10" t="n"/>
      <c r="C20" s="10" t="n"/>
      <c r="D20" s="10" t="n"/>
      <c r="E20" s="10">
        <f>IF(OR(C20="",D20=""),"",C20*D20/100)</f>
        <v/>
      </c>
      <c r="F20" s="10" t="n"/>
      <c r="G20" s="10">
        <f>IF(OR(E20="",F20=""),"",E20*(1+F20/100))</f>
        <v/>
      </c>
      <c r="H20" s="10" t="n"/>
    </row>
    <row r="21">
      <c r="A21" s="10" t="n"/>
      <c r="B21" s="10" t="n"/>
      <c r="C21" s="10" t="n"/>
      <c r="D21" s="10" t="n"/>
      <c r="E21" s="10">
        <f>IF(OR(C21="",D21=""),"",C21*D21/100)</f>
        <v/>
      </c>
      <c r="F21" s="10" t="n"/>
      <c r="G21" s="10">
        <f>IF(OR(E21="",F21=""),"",E21*(1+F21/100))</f>
        <v/>
      </c>
      <c r="H21" s="10" t="n"/>
    </row>
    <row r="22">
      <c r="A22" s="10" t="n"/>
      <c r="B22" s="10" t="n"/>
      <c r="C22" s="10" t="n"/>
      <c r="D22" s="10" t="n"/>
      <c r="E22" s="10">
        <f>IF(OR(C22="",D22=""),"",C22*D22/100)</f>
        <v/>
      </c>
      <c r="F22" s="10" t="n"/>
      <c r="G22" s="10">
        <f>IF(OR(E22="",F22=""),"",E22*(1+F22/100))</f>
        <v/>
      </c>
      <c r="H22" s="10" t="n"/>
    </row>
    <row r="23">
      <c r="A23" s="10" t="n"/>
      <c r="B23" s="10" t="n"/>
      <c r="C23" s="10" t="n"/>
      <c r="D23" s="10" t="n"/>
      <c r="E23" s="10">
        <f>IF(OR(C23="",D23=""),"",C23*D23/100)</f>
        <v/>
      </c>
      <c r="F23" s="10" t="n"/>
      <c r="G23" s="10">
        <f>IF(OR(E23="",F23=""),"",E23*(1+F23/100))</f>
        <v/>
      </c>
      <c r="H23" s="10" t="n"/>
    </row>
    <row r="24">
      <c r="A24" s="10" t="n"/>
      <c r="B24" s="10" t="n"/>
      <c r="C24" s="10" t="n"/>
      <c r="D24" s="10" t="n"/>
      <c r="E24" s="10">
        <f>IF(OR(C24="",D24=""),"",C24*D24/100)</f>
        <v/>
      </c>
      <c r="F24" s="10" t="n"/>
      <c r="G24" s="10">
        <f>IF(OR(E24="",F24=""),"",E24*(1+F24/100))</f>
        <v/>
      </c>
      <c r="H24" s="10" t="n"/>
    </row>
    <row r="25">
      <c r="A25" s="10" t="n"/>
      <c r="B25" s="10" t="n"/>
      <c r="C25" s="10" t="n"/>
      <c r="D25" s="10" t="n"/>
      <c r="E25" s="10">
        <f>IF(OR(C25="",D25=""),"",C25*D25/100)</f>
        <v/>
      </c>
      <c r="F25" s="10" t="n"/>
      <c r="G25" s="10">
        <f>IF(OR(E25="",F25=""),"",E25*(1+F25/100))</f>
        <v/>
      </c>
      <c r="H25" s="10" t="n"/>
    </row>
    <row r="26">
      <c r="A26" s="10" t="n"/>
      <c r="B26" s="10" t="n"/>
      <c r="C26" s="10" t="n"/>
      <c r="D26" s="10" t="n"/>
      <c r="E26" s="10">
        <f>IF(OR(C26="",D26=""),"",C26*D26/100)</f>
        <v/>
      </c>
      <c r="F26" s="10" t="n"/>
      <c r="G26" s="10">
        <f>IF(OR(E26="",F26=""),"",E26*(1+F26/100))</f>
        <v/>
      </c>
      <c r="H26" s="10" t="n"/>
    </row>
    <row r="27">
      <c r="A27" s="10" t="n"/>
      <c r="B27" s="10" t="n"/>
      <c r="C27" s="10" t="n"/>
      <c r="D27" s="10" t="n"/>
      <c r="E27" s="10">
        <f>IF(OR(C27="",D27=""),"",C27*D27/100)</f>
        <v/>
      </c>
      <c r="F27" s="10" t="n"/>
      <c r="G27" s="10">
        <f>IF(OR(E27="",F27=""),"",E27*(1+F27/100))</f>
        <v/>
      </c>
      <c r="H27" s="10" t="n"/>
    </row>
    <row r="28">
      <c r="A28" s="10" t="n"/>
      <c r="B28" s="10" t="n"/>
      <c r="C28" s="10" t="n"/>
      <c r="D28" s="10" t="n"/>
      <c r="E28" s="10">
        <f>IF(OR(C28="",D28=""),"",C28*D28/100)</f>
        <v/>
      </c>
      <c r="F28" s="10" t="n"/>
      <c r="G28" s="10">
        <f>IF(OR(E28="",F28=""),"",E28*(1+F28/100))</f>
        <v/>
      </c>
      <c r="H28" s="10" t="n"/>
    </row>
    <row r="29">
      <c r="A29" s="10" t="n"/>
      <c r="B29" s="10" t="n"/>
      <c r="C29" s="10" t="n"/>
      <c r="D29" s="10" t="n"/>
      <c r="E29" s="10">
        <f>IF(OR(C29="",D29=""),"",C29*D29/100)</f>
        <v/>
      </c>
      <c r="F29" s="10" t="n"/>
      <c r="G29" s="10">
        <f>IF(OR(E29="",F29=""),"",E29*(1+F29/100))</f>
        <v/>
      </c>
      <c r="H29" s="10" t="n"/>
    </row>
    <row r="30">
      <c r="A30" s="10" t="n"/>
      <c r="B30" s="10" t="n"/>
      <c r="C30" s="10" t="n"/>
      <c r="D30" s="10" t="n"/>
      <c r="E30" s="10">
        <f>IF(OR(C30="",D30=""),"",C30*D30/100)</f>
        <v/>
      </c>
      <c r="F30" s="10" t="n"/>
      <c r="G30" s="10">
        <f>IF(OR(E30="",F30=""),"",E30*(1+F30/100))</f>
        <v/>
      </c>
      <c r="H30" s="10" t="n"/>
    </row>
    <row r="31">
      <c r="A31" s="10" t="n"/>
      <c r="B31" s="10" t="n"/>
      <c r="C31" s="10" t="n"/>
      <c r="D31" s="10" t="n"/>
      <c r="E31" s="10">
        <f>IF(OR(C31="",D31=""),"",C31*D31/100)</f>
        <v/>
      </c>
      <c r="F31" s="10" t="n"/>
      <c r="G31" s="10">
        <f>IF(OR(E31="",F31=""),"",E31*(1+F31/100))</f>
        <v/>
      </c>
      <c r="H31" s="10" t="n"/>
    </row>
    <row r="32">
      <c r="A32" s="10" t="n"/>
      <c r="B32" s="10" t="n"/>
      <c r="C32" s="10" t="n"/>
      <c r="D32" s="10" t="n"/>
      <c r="E32" s="10">
        <f>IF(OR(C32="",D32=""),"",C32*D32/100)</f>
        <v/>
      </c>
      <c r="F32" s="10" t="n"/>
      <c r="G32" s="10">
        <f>IF(OR(E32="",F32=""),"",E32*(1+F32/100))</f>
        <v/>
      </c>
      <c r="H32" s="10" t="n"/>
    </row>
    <row r="33">
      <c r="A33" s="10" t="n"/>
      <c r="B33" s="10" t="n"/>
      <c r="C33" s="10" t="n"/>
      <c r="D33" s="10" t="n"/>
      <c r="E33" s="10">
        <f>IF(OR(C33="",D33=""),"",C33*D33/100)</f>
        <v/>
      </c>
      <c r="F33" s="10" t="n"/>
      <c r="G33" s="10">
        <f>IF(OR(E33="",F33=""),"",E33*(1+F33/100))</f>
        <v/>
      </c>
      <c r="H33" s="10" t="n"/>
    </row>
    <row r="34">
      <c r="A34" s="10" t="n"/>
      <c r="B34" s="10" t="n"/>
      <c r="C34" s="10" t="n"/>
      <c r="D34" s="10" t="n"/>
      <c r="E34" s="10">
        <f>IF(OR(C34="",D34=""),"",C34*D34/100)</f>
        <v/>
      </c>
      <c r="F34" s="10" t="n"/>
      <c r="G34" s="10">
        <f>IF(OR(E34="",F34=""),"",E34*(1+F34/100))</f>
        <v/>
      </c>
      <c r="H34" s="10" t="n"/>
    </row>
    <row r="35">
      <c r="A35" s="10" t="n"/>
      <c r="B35" s="10" t="n"/>
      <c r="C35" s="10" t="n"/>
      <c r="D35" s="10" t="n"/>
      <c r="E35" s="10">
        <f>IF(OR(C35="",D35=""),"",C35*D35/100)</f>
        <v/>
      </c>
      <c r="F35" s="10" t="n"/>
      <c r="G35" s="10">
        <f>IF(OR(E35="",F35=""),"",E35*(1+F35/100))</f>
        <v/>
      </c>
      <c r="H35" s="10" t="n"/>
    </row>
    <row r="36">
      <c r="A36" s="10" t="n"/>
      <c r="B36" s="10" t="n"/>
      <c r="C36" s="10" t="n"/>
      <c r="D36" s="10" t="n"/>
      <c r="E36" s="10">
        <f>IF(OR(C36="",D36=""),"",C36*D36/100)</f>
        <v/>
      </c>
      <c r="F36" s="10" t="n"/>
      <c r="G36" s="10">
        <f>IF(OR(E36="",F36=""),"",E36*(1+F36/100))</f>
        <v/>
      </c>
      <c r="H36" s="10" t="n"/>
    </row>
    <row r="37">
      <c r="A37" s="10" t="n"/>
      <c r="B37" s="10" t="n"/>
      <c r="C37" s="10" t="n"/>
      <c r="D37" s="10" t="n"/>
      <c r="E37" s="10">
        <f>IF(OR(C37="",D37=""),"",C37*D37/100)</f>
        <v/>
      </c>
      <c r="F37" s="10" t="n"/>
      <c r="G37" s="10">
        <f>IF(OR(E37="",F37=""),"",E37*(1+F37/100))</f>
        <v/>
      </c>
      <c r="H37" s="10" t="n"/>
    </row>
    <row r="38">
      <c r="A38" s="10" t="n"/>
      <c r="B38" s="10" t="n"/>
      <c r="C38" s="10" t="n"/>
      <c r="D38" s="10" t="n"/>
      <c r="E38" s="10">
        <f>IF(OR(C38="",D38=""),"",C38*D38/100)</f>
        <v/>
      </c>
      <c r="F38" s="10" t="n"/>
      <c r="G38" s="10">
        <f>IF(OR(E38="",F38=""),"",E38*(1+F38/100))</f>
        <v/>
      </c>
      <c r="H38" s="10" t="n"/>
    </row>
    <row r="39">
      <c r="A39" s="10" t="n"/>
      <c r="B39" s="10" t="n"/>
      <c r="C39" s="10" t="n"/>
      <c r="D39" s="10" t="n"/>
      <c r="E39" s="10">
        <f>IF(OR(C39="",D39=""),"",C39*D39/100)</f>
        <v/>
      </c>
      <c r="F39" s="10" t="n"/>
      <c r="G39" s="10">
        <f>IF(OR(E39="",F39=""),"",E39*(1+F39/100))</f>
        <v/>
      </c>
      <c r="H39" s="10" t="n"/>
    </row>
    <row r="40">
      <c r="A40" s="10" t="n"/>
      <c r="B40" s="10" t="n"/>
      <c r="C40" s="10" t="n"/>
      <c r="D40" s="10" t="n"/>
      <c r="E40" s="10">
        <f>IF(OR(C40="",D40=""),"",C40*D40/100)</f>
        <v/>
      </c>
      <c r="F40" s="10" t="n"/>
      <c r="G40" s="10">
        <f>IF(OR(E40="",F40=""),"",E40*(1+F40/100))</f>
        <v/>
      </c>
      <c r="H40" s="10" t="n"/>
    </row>
    <row r="41">
      <c r="A41" s="10" t="n"/>
      <c r="B41" s="10" t="n"/>
      <c r="C41" s="10" t="n"/>
      <c r="D41" s="10" t="n"/>
      <c r="E41" s="10">
        <f>IF(OR(C41="",D41=""),"",C41*D41/100)</f>
        <v/>
      </c>
      <c r="F41" s="10" t="n"/>
      <c r="G41" s="10">
        <f>IF(OR(E41="",F41=""),"",E41*(1+F41/100))</f>
        <v/>
      </c>
      <c r="H41" s="10" t="n"/>
    </row>
    <row r="42">
      <c r="A42" s="10" t="n"/>
      <c r="B42" s="10" t="n"/>
      <c r="C42" s="10" t="n"/>
      <c r="D42" s="10" t="n"/>
      <c r="E42" s="10">
        <f>IF(OR(C42="",D42=""),"",C42*D42/100)</f>
        <v/>
      </c>
      <c r="F42" s="10" t="n"/>
      <c r="G42" s="10">
        <f>IF(OR(E42="",F42=""),"",E42*(1+F42/100))</f>
        <v/>
      </c>
      <c r="H42" s="10" t="n"/>
    </row>
    <row r="43">
      <c r="A43" s="10" t="n"/>
      <c r="B43" s="10" t="n"/>
      <c r="C43" s="10" t="n"/>
      <c r="D43" s="10" t="n"/>
      <c r="E43" s="10">
        <f>IF(OR(C43="",D43=""),"",C43*D43/100)</f>
        <v/>
      </c>
      <c r="F43" s="10" t="n"/>
      <c r="G43" s="10">
        <f>IF(OR(E43="",F43=""),"",E43*(1+F43/100))</f>
        <v/>
      </c>
      <c r="H43" s="10" t="n"/>
    </row>
    <row r="44">
      <c r="A44" s="10" t="n"/>
      <c r="B44" s="10" t="n"/>
      <c r="C44" s="10" t="n"/>
      <c r="D44" s="10" t="n"/>
      <c r="E44" s="10">
        <f>IF(OR(C44="",D44=""),"",C44*D44/100)</f>
        <v/>
      </c>
      <c r="F44" s="10" t="n"/>
      <c r="G44" s="10">
        <f>IF(OR(E44="",F44=""),"",E44*(1+F44/100))</f>
        <v/>
      </c>
      <c r="H44" s="10" t="n"/>
    </row>
    <row r="45">
      <c r="A45" s="10" t="n"/>
      <c r="B45" s="10" t="n"/>
      <c r="C45" s="10" t="n"/>
      <c r="D45" s="10" t="n"/>
      <c r="E45" s="10">
        <f>IF(OR(C45="",D45=""),"",C45*D45/100)</f>
        <v/>
      </c>
      <c r="F45" s="10" t="n"/>
      <c r="G45" s="10">
        <f>IF(OR(E45="",F45=""),"",E45*(1+F45/100))</f>
        <v/>
      </c>
      <c r="H45" s="10" t="n"/>
    </row>
    <row r="46">
      <c r="A46" s="10" t="n"/>
      <c r="B46" s="10" t="n"/>
      <c r="C46" s="10" t="n"/>
      <c r="D46" s="10" t="n"/>
      <c r="E46" s="10">
        <f>IF(OR(C46="",D46=""),"",C46*D46/100)</f>
        <v/>
      </c>
      <c r="F46" s="10" t="n"/>
      <c r="G46" s="10">
        <f>IF(OR(E46="",F46=""),"",E46*(1+F46/100))</f>
        <v/>
      </c>
      <c r="H46" s="10" t="n"/>
    </row>
    <row r="47">
      <c r="A47" s="10" t="n"/>
      <c r="B47" s="10" t="n"/>
      <c r="C47" s="10" t="n"/>
      <c r="D47" s="10" t="n"/>
      <c r="E47" s="10">
        <f>IF(OR(C47="",D47=""),"",C47*D47/100)</f>
        <v/>
      </c>
      <c r="F47" s="10" t="n"/>
      <c r="G47" s="10">
        <f>IF(OR(E47="",F47=""),"",E47*(1+F47/100))</f>
        <v/>
      </c>
      <c r="H47" s="10" t="n"/>
    </row>
    <row r="48">
      <c r="A48" s="10" t="n"/>
      <c r="B48" s="10" t="n"/>
      <c r="C48" s="10" t="n"/>
      <c r="D48" s="10" t="n"/>
      <c r="E48" s="10">
        <f>IF(OR(C48="",D48=""),"",C48*D48/100)</f>
        <v/>
      </c>
      <c r="F48" s="10" t="n"/>
      <c r="G48" s="10">
        <f>IF(OR(E48="",F48=""),"",E48*(1+F48/100))</f>
        <v/>
      </c>
      <c r="H48" s="10" t="n"/>
    </row>
    <row r="49">
      <c r="A49" s="10" t="n"/>
      <c r="B49" s="10" t="n"/>
      <c r="C49" s="10" t="n"/>
      <c r="D49" s="10" t="n"/>
      <c r="E49" s="10">
        <f>IF(OR(C49="",D49=""),"",C49*D49/100)</f>
        <v/>
      </c>
      <c r="F49" s="10" t="n"/>
      <c r="G49" s="10">
        <f>IF(OR(E49="",F49=""),"",E49*(1+F49/100))</f>
        <v/>
      </c>
      <c r="H49" s="10" t="n"/>
    </row>
    <row r="50">
      <c r="A50" s="10" t="n"/>
      <c r="B50" s="10" t="n"/>
      <c r="C50" s="10" t="n"/>
      <c r="D50" s="10" t="n"/>
      <c r="E50" s="10">
        <f>IF(OR(C50="",D50=""),"",C50*D50/100)</f>
        <v/>
      </c>
      <c r="F50" s="10" t="n"/>
      <c r="G50" s="10">
        <f>IF(OR(E50="",F50=""),"",E50*(1+F50/100))</f>
        <v/>
      </c>
      <c r="H50" s="10" t="n"/>
    </row>
    <row r="51">
      <c r="A51" s="10" t="n"/>
      <c r="B51" s="10" t="n"/>
      <c r="C51" s="10" t="n"/>
      <c r="D51" s="10" t="n"/>
      <c r="E51" s="10">
        <f>IF(OR(C51="",D51=""),"",C51*D51/100)</f>
        <v/>
      </c>
      <c r="F51" s="10" t="n"/>
      <c r="G51" s="10">
        <f>IF(OR(E51="",F51=""),"",E51*(1+F51/100))</f>
        <v/>
      </c>
      <c r="H51" s="10" t="n"/>
    </row>
    <row r="52">
      <c r="A52" s="10" t="n"/>
      <c r="B52" s="10" t="n"/>
      <c r="C52" s="10" t="n"/>
      <c r="D52" s="10" t="n"/>
      <c r="E52" s="10">
        <f>IF(OR(C52="",D52=""),"",C52*D52/100)</f>
        <v/>
      </c>
      <c r="F52" s="10" t="n"/>
      <c r="G52" s="10">
        <f>IF(OR(E52="",F52=""),"",E52*(1+F52/100))</f>
        <v/>
      </c>
      <c r="H52" s="10" t="n"/>
    </row>
    <row r="53">
      <c r="A53" s="10" t="n"/>
      <c r="B53" s="10" t="n"/>
      <c r="C53" s="10" t="n"/>
      <c r="D53" s="10" t="n"/>
      <c r="E53" s="10">
        <f>IF(OR(C53="",D53=""),"",C53*D53/100)</f>
        <v/>
      </c>
      <c r="F53" s="10" t="n"/>
      <c r="G53" s="10">
        <f>IF(OR(E53="",F53=""),"",E53*(1+F53/100))</f>
        <v/>
      </c>
      <c r="H53" s="10" t="n"/>
    </row>
    <row r="55">
      <c r="A55" s="7" t="inlineStr">
        <is>
          <t>TOTAL</t>
        </is>
      </c>
      <c r="C55" s="3">
        <f>SUM(C4:C53)</f>
        <v/>
      </c>
      <c r="E55" s="3">
        <f>SUM(E4:E53)</f>
        <v/>
      </c>
      <c r="G55" s="3">
        <f>SUM(G4:G53)</f>
        <v/>
      </c>
    </row>
  </sheetData>
  <mergeCells count="1">
    <mergeCell ref="A1:I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36" customWidth="1" min="1" max="1"/>
    <col width="20" customWidth="1" min="2" max="2"/>
    <col width="12" customWidth="1" min="3" max="3"/>
    <col width="32" customWidth="1" min="4" max="4"/>
  </cols>
  <sheetData>
    <row r="1">
      <c r="A1" s="1" t="inlineStr">
        <is>
          <t>Resumen del estudio</t>
        </is>
      </c>
    </row>
    <row r="3">
      <c r="A3" s="6" t="inlineStr">
        <is>
          <t>Concepto</t>
        </is>
      </c>
      <c r="B3" s="6" t="inlineStr">
        <is>
          <t>Valor</t>
        </is>
      </c>
      <c r="C3" s="6" t="inlineStr">
        <is>
          <t>Unidad</t>
        </is>
      </c>
      <c r="D3" s="6" t="inlineStr">
        <is>
          <t>Notas</t>
        </is>
      </c>
    </row>
    <row r="4">
      <c r="A4" s="7" t="inlineStr">
        <is>
          <t>Número de vueltas registradas</t>
        </is>
      </c>
      <c r="B4" s="4">
        <f>COUNTA(Cronometraje!C4:C53)</f>
        <v/>
      </c>
      <c r="C4" s="4" t="inlineStr">
        <is>
          <t>vueltas</t>
        </is>
      </c>
      <c r="D4" s="5" t="inlineStr">
        <is>
          <t>Cuenta automáticamente</t>
        </is>
      </c>
    </row>
    <row r="5">
      <c r="A5" s="7" t="inlineStr">
        <is>
          <t>Tiempo total observado</t>
        </is>
      </c>
      <c r="B5" s="4">
        <f>Cronometraje!C55</f>
        <v/>
      </c>
      <c r="C5" s="4" t="inlineStr">
        <is>
          <t>minutos</t>
        </is>
      </c>
      <c r="D5" s="5" t="inlineStr"/>
    </row>
    <row r="6">
      <c r="A6" s="7" t="inlineStr">
        <is>
          <t>Tiempo normal medio por vuelta</t>
        </is>
      </c>
      <c r="B6" s="4">
        <f>IFERROR(Cronometraje!E55/Cronometraje!C55*60,"-")</f>
        <v/>
      </c>
      <c r="C6" s="4" t="inlineStr">
        <is>
          <t>segundos</t>
        </is>
      </c>
      <c r="D6" s="5" t="inlineStr">
        <is>
          <t>Calculado sobre el total</t>
        </is>
      </c>
    </row>
    <row r="7">
      <c r="A7" s="7" t="inlineStr">
        <is>
          <t>Suplementos totales aplicados</t>
        </is>
      </c>
      <c r="B7" s="4" t="inlineStr"/>
      <c r="C7" s="4" t="inlineStr">
        <is>
          <t>%</t>
        </is>
      </c>
      <c r="D7" s="5" t="inlineStr">
        <is>
          <t>Ver hoja 'Suplementos OIT/TAL'</t>
        </is>
      </c>
    </row>
    <row r="8">
      <c r="A8" s="7" t="inlineStr">
        <is>
          <t>Tiempo estándar total</t>
        </is>
      </c>
      <c r="B8" s="4">
        <f>Cronometraje!G55</f>
        <v/>
      </c>
      <c r="C8" s="4" t="inlineStr">
        <is>
          <t>minutos</t>
        </is>
      </c>
      <c r="D8" s="5" t="inlineStr"/>
    </row>
    <row r="9">
      <c r="A9" s="7" t="inlineStr">
        <is>
          <t>Tiempo estándar por pieza/unidad</t>
        </is>
      </c>
      <c r="B9" s="4">
        <f>IFERROR(Cronometraje!G55/COUNTA(Cronometraje!G4:G53),"-")</f>
        <v/>
      </c>
      <c r="C9" s="4" t="inlineStr">
        <is>
          <t>minutos</t>
        </is>
      </c>
      <c r="D9" s="5" t="inlineStr">
        <is>
          <t>Si aplica a una unidad</t>
        </is>
      </c>
    </row>
    <row r="10">
      <c r="A10" s="7" t="inlineStr">
        <is>
          <t>Piezas por hora estándar</t>
        </is>
      </c>
      <c r="B10" s="4" t="inlineStr"/>
      <c r="C10" s="4" t="inlineStr">
        <is>
          <t>pzas/h</t>
        </is>
      </c>
      <c r="D10" s="5" t="inlineStr">
        <is>
          <t>Calculado: 60 / TS por unidad</t>
        </is>
      </c>
    </row>
    <row r="11">
      <c r="A11" s="7" t="inlineStr">
        <is>
          <t>Producción esperada (8h)</t>
        </is>
      </c>
      <c r="B11" s="4" t="inlineStr"/>
      <c r="C11" s="4" t="inlineStr">
        <is>
          <t>pzas/día</t>
        </is>
      </c>
      <c r="D11" s="5" t="inlineStr">
        <is>
          <t>Piezas/h × 8</t>
        </is>
      </c>
    </row>
  </sheetData>
  <mergeCells count="1">
    <mergeCell ref="A1:D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32" customWidth="1" min="1" max="1"/>
    <col width="12" customWidth="1" min="2" max="2"/>
    <col width="50" customWidth="1" min="3" max="3"/>
    <col width="32" customWidth="1" min="4" max="4"/>
  </cols>
  <sheetData>
    <row r="1">
      <c r="A1" s="1" t="inlineStr">
        <is>
          <t>Tabla de suplementos OIT/TAL</t>
        </is>
      </c>
    </row>
    <row r="3">
      <c r="A3" s="6" t="inlineStr">
        <is>
          <t>Categoría</t>
        </is>
      </c>
      <c r="B3" s="6" t="inlineStr">
        <is>
          <t>Suplemento</t>
        </is>
      </c>
      <c r="C3" s="6" t="inlineStr">
        <is>
          <t>Descripción</t>
        </is>
      </c>
      <c r="D3" s="6" t="inlineStr">
        <is>
          <t>Notas</t>
        </is>
      </c>
    </row>
    <row r="4">
      <c r="A4" s="7" t="inlineStr">
        <is>
          <t>Necesidades personales</t>
        </is>
      </c>
      <c r="B4" s="4" t="inlineStr">
        <is>
          <t>5%</t>
        </is>
      </c>
      <c r="C4" s="4" t="inlineStr">
        <is>
          <t>Tiempo para ir al baño, hidratarse, etc.</t>
        </is>
      </c>
      <c r="D4" s="5" t="inlineStr">
        <is>
          <t>Mínimo habitual</t>
        </is>
      </c>
    </row>
    <row r="5">
      <c r="A5" s="7" t="inlineStr">
        <is>
          <t>Fatiga — trabajo ligero sentado</t>
        </is>
      </c>
      <c r="B5" s="4" t="inlineStr">
        <is>
          <t>9%</t>
        </is>
      </c>
      <c r="C5" s="4" t="inlineStr">
        <is>
          <t>Trabajo de oficina o similar.</t>
        </is>
      </c>
      <c r="D5" s="5" t="inlineStr"/>
    </row>
    <row r="6">
      <c r="A6" s="7" t="inlineStr">
        <is>
          <t>Fatiga — trabajo ligero de pie</t>
        </is>
      </c>
      <c r="B6" s="4" t="inlineStr">
        <is>
          <t>11%</t>
        </is>
      </c>
      <c r="C6" s="4" t="inlineStr">
        <is>
          <t>Trabajo de pie sin esfuerzo físico.</t>
        </is>
      </c>
      <c r="D6" s="5" t="inlineStr"/>
    </row>
    <row r="7">
      <c r="A7" s="7" t="inlineStr">
        <is>
          <t>Fatiga — trabajo medio de pie</t>
        </is>
      </c>
      <c r="B7" s="4" t="inlineStr">
        <is>
          <t>14%</t>
        </is>
      </c>
      <c r="C7" s="4" t="inlineStr">
        <is>
          <t>Trabajo con cierto esfuerzo físico.</t>
        </is>
      </c>
      <c r="D7" s="5" t="inlineStr"/>
    </row>
    <row r="8">
      <c r="A8" s="7" t="inlineStr">
        <is>
          <t>Fatiga — trabajo pesado</t>
        </is>
      </c>
      <c r="B8" s="4" t="inlineStr">
        <is>
          <t>20%</t>
        </is>
      </c>
      <c r="C8" s="4" t="inlineStr">
        <is>
          <t>Esfuerzo físico sostenido.</t>
        </is>
      </c>
      <c r="D8" s="5" t="inlineStr"/>
    </row>
    <row r="9">
      <c r="A9" s="7" t="inlineStr">
        <is>
          <t>Fatiga — muy pesado</t>
        </is>
      </c>
      <c r="B9" s="4" t="inlineStr">
        <is>
          <t>30%</t>
        </is>
      </c>
      <c r="C9" s="4" t="inlineStr">
        <is>
          <t>Esfuerzo físico muy intenso.</t>
        </is>
      </c>
      <c r="D9" s="5" t="inlineStr"/>
    </row>
    <row r="10">
      <c r="A10" s="7" t="inlineStr">
        <is>
          <t>Contingencias — mínimas</t>
        </is>
      </c>
      <c r="B10" s="4" t="inlineStr">
        <is>
          <t>3%</t>
        </is>
      </c>
      <c r="C10" s="4" t="inlineStr">
        <is>
          <t>Solo pequeños imprevistos inevitables.</t>
        </is>
      </c>
      <c r="D10" s="5" t="inlineStr"/>
    </row>
    <row r="11">
      <c r="A11" s="7" t="inlineStr">
        <is>
          <t>Contingencias — habituales</t>
        </is>
      </c>
      <c r="B11" s="4" t="inlineStr">
        <is>
          <t>5%</t>
        </is>
      </c>
      <c r="C11" s="4" t="inlineStr">
        <is>
          <t>Imprevistos menores pero regulares.</t>
        </is>
      </c>
      <c r="D11" s="5" t="inlineStr"/>
    </row>
    <row r="12">
      <c r="A12" s="7" t="inlineStr">
        <is>
          <t>Contingencias — altas</t>
        </is>
      </c>
      <c r="B12" s="4" t="inlineStr">
        <is>
          <t>10%</t>
        </is>
      </c>
      <c r="C12" s="4" t="inlineStr">
        <is>
          <t>Si hay interrupciones frecuentes.</t>
        </is>
      </c>
      <c r="D12" s="5" t="inlineStr"/>
    </row>
    <row r="13">
      <c r="A13" s="7" t="inlineStr">
        <is>
          <t>Postura incómoda — leve</t>
        </is>
      </c>
      <c r="B13" s="4" t="inlineStr">
        <is>
          <t>2%</t>
        </is>
      </c>
      <c r="C13" s="4" t="inlineStr">
        <is>
          <t>Ligera incomodidad postural.</t>
        </is>
      </c>
      <c r="D13" s="5" t="inlineStr"/>
    </row>
    <row r="14">
      <c r="A14" s="7" t="inlineStr">
        <is>
          <t>Postura incómoda — moderada</t>
        </is>
      </c>
      <c r="B14" s="4" t="inlineStr">
        <is>
          <t>5%</t>
        </is>
      </c>
      <c r="C14" s="4" t="inlineStr">
        <is>
          <t>Postura forzada o incómoda.</t>
        </is>
      </c>
      <c r="D14" s="5" t="inlineStr"/>
    </row>
    <row r="15">
      <c r="A15" s="7" t="inlineStr">
        <is>
          <t>Postura incómoda — extrema</t>
        </is>
      </c>
      <c r="B15" s="4" t="inlineStr">
        <is>
          <t>10%</t>
        </is>
      </c>
      <c r="C15" s="4" t="inlineStr">
        <is>
          <t>Postura muy forzada.</t>
        </is>
      </c>
      <c r="D15" s="5" t="inlineStr"/>
    </row>
    <row r="16">
      <c r="A16" s="7" t="inlineStr">
        <is>
          <t>Ruido — leve</t>
        </is>
      </c>
      <c r="B16" s="4" t="inlineStr">
        <is>
          <t>0%</t>
        </is>
      </c>
      <c r="C16" s="4" t="inlineStr">
        <is>
          <t>No afecta al rendimiento.</t>
        </is>
      </c>
      <c r="D16" s="5" t="inlineStr"/>
    </row>
    <row r="17">
      <c r="A17" s="7" t="inlineStr">
        <is>
          <t>Ruido — moderado</t>
        </is>
      </c>
      <c r="B17" s="4" t="inlineStr">
        <is>
          <t>5%</t>
        </is>
      </c>
      <c r="C17" s="4" t="inlineStr">
        <is>
          <t>Ruido que puede afectar a la concentración.</t>
        </is>
      </c>
      <c r="D17" s="5" t="inlineStr"/>
    </row>
    <row r="18">
      <c r="A18" s="7" t="inlineStr">
        <is>
          <t>Ruido — alto</t>
        </is>
      </c>
      <c r="B18" s="4" t="inlineStr">
        <is>
          <t>10%</t>
        </is>
      </c>
      <c r="C18" s="4" t="inlineStr">
        <is>
          <t>Ruido elevado, requiere esfuerzo vocal.</t>
        </is>
      </c>
      <c r="D18" s="5" t="inlineStr"/>
    </row>
    <row r="19">
      <c r="A19" s="7" t="inlineStr">
        <is>
          <t>Calor — leve</t>
        </is>
      </c>
      <c r="B19" s="4" t="inlineStr">
        <is>
          <t>0%</t>
        </is>
      </c>
      <c r="C19" s="4" t="inlineStr">
        <is>
          <t>Sin efecto en el rendimiento.</t>
        </is>
      </c>
      <c r="D19" s="5" t="inlineStr"/>
    </row>
    <row r="20">
      <c r="A20" s="7" t="inlineStr">
        <is>
          <t>Calor — moderado</t>
        </is>
      </c>
      <c r="B20" s="4" t="inlineStr">
        <is>
          <t>5%</t>
        </is>
      </c>
      <c r="C20" s="4" t="inlineStr">
        <is>
          <t>Temperatura alta que reduce el ritmo.</t>
        </is>
      </c>
      <c r="D20" s="5" t="inlineStr"/>
    </row>
    <row r="21">
      <c r="A21" s="7" t="inlineStr">
        <is>
          <t>Calor — extremo</t>
        </is>
      </c>
      <c r="B21" s="4" t="inlineStr">
        <is>
          <t>10%</t>
        </is>
      </c>
      <c r="C21" s="4" t="inlineStr">
        <is>
          <t>Calor muy elevado, afecta al rendimiento.</t>
        </is>
      </c>
      <c r="D21" s="5" t="inlineStr"/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2026-09-21T17:04:55Z</dcterms:created>
  <dcterms:modified xmlns:dcterms="http://purl.org/dc/terms/" xmlns:xsi="http://www.w3.org/2001/XMLSchema-instance" xsi:type="dcterms:W3CDTF">2026-09-21T17:04:55Z</dcterms:modified>
</cp:coreProperties>
</file>